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4" documentId="14_{4E92CC14-1EE9-4946-BB22-43DA4D16E77D}" xr6:coauthVersionLast="47" xr6:coauthVersionMax="47" xr10:uidLastSave="{55D65CA0-BFEB-4DF5-9ADE-17EFD73BA440}"/>
  <bookViews>
    <workbookView xWindow="28680" yWindow="-120" windowWidth="29040" windowHeight="15720" xr2:uid="{FE3A506E-1009-49EF-866E-0540A2B7B3C0}"/>
  </bookViews>
  <sheets>
    <sheet name="Appendix One - 18267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8" i="1"/>
  <c r="E7" i="1"/>
</calcChain>
</file>

<file path=xl/sharedStrings.xml><?xml version="1.0" encoding="utf-8"?>
<sst xmlns="http://schemas.openxmlformats.org/spreadsheetml/2006/main" count="134" uniqueCount="63">
  <si>
    <t>Region</t>
  </si>
  <si>
    <t>District</t>
  </si>
  <si>
    <t>Site Name</t>
  </si>
  <si>
    <t>New Build Year</t>
  </si>
  <si>
    <t>Total Project Cost</t>
  </si>
  <si>
    <t>Te Hiku</t>
  </si>
  <si>
    <t>Auckland</t>
  </si>
  <si>
    <t>Parnell Fire Station</t>
  </si>
  <si>
    <t>2024/25</t>
  </si>
  <si>
    <t>Te Ihu</t>
  </si>
  <si>
    <t>Canterbury</t>
  </si>
  <si>
    <t>Kaikoura Fire Station</t>
  </si>
  <si>
    <t>2022/23</t>
  </si>
  <si>
    <t>Kaiapoi Fire Station</t>
  </si>
  <si>
    <t>Te Kei</t>
  </si>
  <si>
    <t>Otago</t>
  </si>
  <si>
    <t>Dunstan Fire Station</t>
  </si>
  <si>
    <t>Sumner Fire Station</t>
  </si>
  <si>
    <t>2021/22</t>
  </si>
  <si>
    <t>Christchurch City Station</t>
  </si>
  <si>
    <t>Mid-South Canterbury</t>
  </si>
  <si>
    <t>Rangitata Gorge Fire Station</t>
  </si>
  <si>
    <t>Makarora Fire Station</t>
  </si>
  <si>
    <t>Te Ūpoko</t>
  </si>
  <si>
    <t>Manawatu-Whanganui</t>
  </si>
  <si>
    <t>Taihape Volunteer Fire Station</t>
  </si>
  <si>
    <t>Northland</t>
  </si>
  <si>
    <t>Cavalli Voluntary Rural Fire Force Station</t>
  </si>
  <si>
    <t>2020/21</t>
  </si>
  <si>
    <t>Waitemata</t>
  </si>
  <si>
    <t xml:space="preserve">East Coast Bays Fire Station </t>
  </si>
  <si>
    <t>Counties Manukau</t>
  </si>
  <si>
    <t>Pokeno Fire Station</t>
  </si>
  <si>
    <t>Nelson Marlborough</t>
  </si>
  <si>
    <t>Appleby Fire Station</t>
  </si>
  <si>
    <t>Peel Forest Fire Station</t>
  </si>
  <si>
    <t>Ilam Fire Station and University Fire Engineering Building</t>
  </si>
  <si>
    <t>Spencerville Fire Station</t>
  </si>
  <si>
    <t>Southland</t>
  </si>
  <si>
    <t>Athol Fire Station</t>
  </si>
  <si>
    <t>Wellington</t>
  </si>
  <si>
    <t>Greytown Volunteer Fire Station</t>
  </si>
  <si>
    <t>Ngā Tai ki te Puku</t>
  </si>
  <si>
    <t>Bay of Plenty</t>
  </si>
  <si>
    <t>Lake Okareka Voluntary Rural Fire Force Station</t>
  </si>
  <si>
    <t>2019/20</t>
  </si>
  <si>
    <t>Waikato</t>
  </si>
  <si>
    <t>Te Rapa Fire Station</t>
  </si>
  <si>
    <t>Mangawhai Heads Volunteer Fire Station</t>
  </si>
  <si>
    <t>2018/19</t>
  </si>
  <si>
    <t>Redwood Fire Station</t>
  </si>
  <si>
    <t>Thornbury Fire Station</t>
  </si>
  <si>
    <t>Remutaka Fire Station</t>
  </si>
  <si>
    <t xml:space="preserve">Woolston Fire Station </t>
  </si>
  <si>
    <t>2017/18</t>
  </si>
  <si>
    <t xml:space="preserve">Wigram Fire Station </t>
  </si>
  <si>
    <t>West Melton Fire Station</t>
  </si>
  <si>
    <t>ANZAC Fire Station</t>
  </si>
  <si>
    <t>Tinui Voluntary Rural Fire Force Station</t>
  </si>
  <si>
    <t>Lyttelton Fire Station</t>
  </si>
  <si>
    <t>Spreydon Fire Station</t>
  </si>
  <si>
    <t>Rangiora Fire Station</t>
  </si>
  <si>
    <t>Land Purchase Cost 
(if any)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</si>
</sst>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6" x14ac:knownFonts="1">
    <font>
      <sz val="11"/>
      <color theme="1"/>
      <name val="Aptos Narrow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0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156082"/>
      </patternFill>
    </fill>
    <fill>
      <patternFill patternType="solid">
        <fgColor rgb="FF00206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inden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_([$$-409]* #,##0.00_);_([$$-409]* \(#,##0.00\);_([$$-409]* &quot;-&quot;??_);_(@_)"/>
      <fill>
        <patternFill patternType="solid">
          <fgColor indexed="64"/>
          <bgColor rgb="FFFFFF0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_([$$-409]* #,##0.00_);_([$$-409]* \(#,##0.00\);_([$$-409]* &quot;-&quot;??_);_(@_)"/>
      <fill>
        <patternFill patternType="solid">
          <fgColor indexed="64"/>
          <bgColor rgb="FFFFFF0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rgb="FF000000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119568-64F4-434B-97E2-E9EAD214342A}" name="Table1" displayName="Table1" ref="A1:F33" totalsRowShown="0" headerRowDxfId="10" dataDxfId="8" headerRowBorderDxfId="9" tableBorderDxfId="7" totalsRowBorderDxfId="6">
  <tableColumns count="6">
    <tableColumn id="1" xr3:uid="{228EBB92-0949-4EB6-B41D-9C44A4E2524A}" name="Region" dataDxfId="5"/>
    <tableColumn id="2" xr3:uid="{F5CF9820-C676-432E-85FA-6082C1B45D50}" name="District" dataDxfId="4"/>
    <tableColumn id="3" xr3:uid="{47BEA819-C92A-4DE9-821C-1A7DA2CF5201}" name="Site Name" dataDxfId="3"/>
    <tableColumn id="4" xr3:uid="{33F6EC6F-69C2-4ED6-95CD-E580AF6E3FD0}" name="New Build Year" dataDxfId="2"/>
    <tableColumn id="5" xr3:uid="{CBADEBB1-9AA5-4F74-91E2-C0C89E35162B}" name="Total Project Cost" dataDxfId="1"/>
    <tableColumn id="6" xr3:uid="{C5FE8BC8-FB7B-4EE2-A368-B7E0FE0404B6}" name="Land Purchase Cost _x000a_(if any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D14EF-25F8-4588-ADDC-EDBC5610033E}">
  <dimension ref="A1:K33"/>
  <sheetViews>
    <sheetView tabSelected="1" workbookViewId="0">
      <selection activeCell="D38" sqref="D38"/>
    </sheetView>
  </sheetViews>
  <sheetFormatPr defaultRowHeight="15" customHeight="1" x14ac:dyDescent="0.2"/>
  <cols>
    <col min="1" max="1" width="16.28515625" style="1" bestFit="1" customWidth="1"/>
    <col min="2" max="2" width="20.42578125" style="1" bestFit="1" customWidth="1"/>
    <col min="3" max="3" width="54.42578125" style="1" bestFit="1" customWidth="1"/>
    <col min="4" max="4" width="17.140625" style="1" bestFit="1" customWidth="1"/>
    <col min="5" max="5" width="17.42578125" style="1" bestFit="1" customWidth="1"/>
    <col min="6" max="6" width="22.140625" style="1" bestFit="1" customWidth="1"/>
    <col min="7" max="16384" width="9.140625" style="1"/>
  </cols>
  <sheetData>
    <row r="1" spans="1:11" ht="25.5" x14ac:dyDescent="0.2">
      <c r="A1" s="3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7" t="s">
        <v>62</v>
      </c>
    </row>
    <row r="2" spans="1:11" ht="12.75" x14ac:dyDescent="0.2">
      <c r="A2" s="8" t="s">
        <v>5</v>
      </c>
      <c r="B2" s="9" t="s">
        <v>6</v>
      </c>
      <c r="C2" s="9" t="s">
        <v>7</v>
      </c>
      <c r="D2" s="4" t="s">
        <v>8</v>
      </c>
      <c r="E2" s="10">
        <v>8746617</v>
      </c>
      <c r="F2" s="10"/>
    </row>
    <row r="3" spans="1:11" ht="12.75" x14ac:dyDescent="0.2">
      <c r="A3" s="11" t="s">
        <v>9</v>
      </c>
      <c r="B3" s="12" t="s">
        <v>10</v>
      </c>
      <c r="C3" s="12" t="s">
        <v>11</v>
      </c>
      <c r="D3" s="5" t="s">
        <v>12</v>
      </c>
      <c r="E3" s="13">
        <v>7757359</v>
      </c>
      <c r="F3" s="13">
        <v>794589</v>
      </c>
    </row>
    <row r="4" spans="1:11" ht="12.75" x14ac:dyDescent="0.2">
      <c r="A4" s="11" t="s">
        <v>9</v>
      </c>
      <c r="B4" s="5" t="s">
        <v>10</v>
      </c>
      <c r="C4" s="12" t="s">
        <v>13</v>
      </c>
      <c r="D4" s="5" t="s">
        <v>12</v>
      </c>
      <c r="E4" s="13">
        <v>7419425</v>
      </c>
      <c r="F4" s="13">
        <v>631000</v>
      </c>
    </row>
    <row r="5" spans="1:11" ht="12.75" x14ac:dyDescent="0.2">
      <c r="A5" s="14" t="s">
        <v>14</v>
      </c>
      <c r="B5" s="15" t="s">
        <v>15</v>
      </c>
      <c r="C5" s="15" t="s">
        <v>16</v>
      </c>
      <c r="D5" s="5" t="s">
        <v>12</v>
      </c>
      <c r="E5" s="13">
        <v>2311700</v>
      </c>
      <c r="F5" s="13">
        <v>544539</v>
      </c>
    </row>
    <row r="6" spans="1:11" ht="12.75" x14ac:dyDescent="0.2">
      <c r="A6" s="11" t="s">
        <v>9</v>
      </c>
      <c r="B6" s="5" t="s">
        <v>10</v>
      </c>
      <c r="C6" s="12" t="s">
        <v>17</v>
      </c>
      <c r="D6" s="5" t="s">
        <v>18</v>
      </c>
      <c r="E6" s="13">
        <v>4493739</v>
      </c>
      <c r="F6" s="13">
        <v>641607</v>
      </c>
    </row>
    <row r="7" spans="1:11" ht="12.75" x14ac:dyDescent="0.2">
      <c r="A7" s="11" t="s">
        <v>9</v>
      </c>
      <c r="B7" s="12" t="s">
        <v>10</v>
      </c>
      <c r="C7" s="12" t="s">
        <v>19</v>
      </c>
      <c r="D7" s="5" t="s">
        <v>18</v>
      </c>
      <c r="E7" s="13">
        <f>11135867+2805281.22</f>
        <v>13941148.220000001</v>
      </c>
      <c r="F7" s="13"/>
    </row>
    <row r="8" spans="1:11" ht="12.75" x14ac:dyDescent="0.2">
      <c r="A8" s="11" t="s">
        <v>9</v>
      </c>
      <c r="B8" s="12" t="s">
        <v>20</v>
      </c>
      <c r="C8" s="5" t="s">
        <v>21</v>
      </c>
      <c r="D8" s="5" t="s">
        <v>18</v>
      </c>
      <c r="E8" s="13">
        <v>1229256</v>
      </c>
      <c r="F8" s="13">
        <v>78677</v>
      </c>
    </row>
    <row r="9" spans="1:11" ht="12.75" x14ac:dyDescent="0.2">
      <c r="A9" s="11" t="s">
        <v>14</v>
      </c>
      <c r="B9" s="12" t="s">
        <v>15</v>
      </c>
      <c r="C9" s="12" t="s">
        <v>22</v>
      </c>
      <c r="D9" s="5" t="s">
        <v>18</v>
      </c>
      <c r="E9" s="13">
        <v>2197737</v>
      </c>
      <c r="F9" s="13"/>
    </row>
    <row r="10" spans="1:11" ht="12.75" x14ac:dyDescent="0.2">
      <c r="A10" s="11" t="s">
        <v>23</v>
      </c>
      <c r="B10" s="12" t="s">
        <v>24</v>
      </c>
      <c r="C10" s="12" t="s">
        <v>25</v>
      </c>
      <c r="D10" s="5" t="s">
        <v>18</v>
      </c>
      <c r="E10" s="13">
        <v>2974382.67</v>
      </c>
      <c r="F10" s="13">
        <v>235000</v>
      </c>
    </row>
    <row r="11" spans="1:11" ht="12.75" x14ac:dyDescent="0.2">
      <c r="A11" s="11" t="s">
        <v>5</v>
      </c>
      <c r="B11" s="12" t="s">
        <v>26</v>
      </c>
      <c r="C11" s="12" t="s">
        <v>27</v>
      </c>
      <c r="D11" s="5" t="s">
        <v>28</v>
      </c>
      <c r="E11" s="13">
        <v>1306654</v>
      </c>
      <c r="F11" s="13"/>
    </row>
    <row r="12" spans="1:11" ht="12.75" x14ac:dyDescent="0.2">
      <c r="A12" s="11" t="s">
        <v>5</v>
      </c>
      <c r="B12" s="12" t="s">
        <v>29</v>
      </c>
      <c r="C12" s="12" t="s">
        <v>30</v>
      </c>
      <c r="D12" s="5" t="s">
        <v>28</v>
      </c>
      <c r="E12" s="13">
        <v>10186372</v>
      </c>
      <c r="F12" s="13">
        <v>755725</v>
      </c>
    </row>
    <row r="13" spans="1:11" ht="12.75" x14ac:dyDescent="0.2">
      <c r="A13" s="11" t="s">
        <v>5</v>
      </c>
      <c r="B13" s="12" t="s">
        <v>31</v>
      </c>
      <c r="C13" s="12" t="s">
        <v>32</v>
      </c>
      <c r="D13" s="5" t="s">
        <v>28</v>
      </c>
      <c r="E13" s="13">
        <v>1391556</v>
      </c>
      <c r="F13" s="13">
        <v>710000</v>
      </c>
    </row>
    <row r="14" spans="1:11" ht="12.75" x14ac:dyDescent="0.2">
      <c r="A14" s="11" t="s">
        <v>9</v>
      </c>
      <c r="B14" s="12" t="s">
        <v>33</v>
      </c>
      <c r="C14" s="12" t="s">
        <v>34</v>
      </c>
      <c r="D14" s="5" t="s">
        <v>28</v>
      </c>
      <c r="E14" s="13">
        <f>1526947+110317</f>
        <v>1637264</v>
      </c>
      <c r="F14" s="13">
        <v>28852</v>
      </c>
    </row>
    <row r="15" spans="1:11" ht="12.75" x14ac:dyDescent="0.2">
      <c r="A15" s="11" t="s">
        <v>9</v>
      </c>
      <c r="B15" s="12" t="s">
        <v>20</v>
      </c>
      <c r="C15" s="12" t="s">
        <v>35</v>
      </c>
      <c r="D15" s="5" t="s">
        <v>28</v>
      </c>
      <c r="E15" s="13">
        <v>1324726</v>
      </c>
      <c r="F15" s="13"/>
      <c r="K15" s="2"/>
    </row>
    <row r="16" spans="1:11" ht="12.75" x14ac:dyDescent="0.2">
      <c r="A16" s="11" t="s">
        <v>9</v>
      </c>
      <c r="B16" s="5" t="s">
        <v>10</v>
      </c>
      <c r="C16" s="5" t="s">
        <v>36</v>
      </c>
      <c r="D16" s="5" t="s">
        <v>28</v>
      </c>
      <c r="E16" s="13">
        <v>8398869</v>
      </c>
      <c r="F16" s="13">
        <v>3174023</v>
      </c>
      <c r="K16" s="2"/>
    </row>
    <row r="17" spans="1:11" ht="12.75" x14ac:dyDescent="0.2">
      <c r="A17" s="11" t="s">
        <v>9</v>
      </c>
      <c r="B17" s="5" t="s">
        <v>10</v>
      </c>
      <c r="C17" s="12" t="s">
        <v>37</v>
      </c>
      <c r="D17" s="5" t="s">
        <v>28</v>
      </c>
      <c r="E17" s="13">
        <v>4840175</v>
      </c>
      <c r="F17" s="13">
        <v>600423.98</v>
      </c>
      <c r="K17" s="2"/>
    </row>
    <row r="18" spans="1:11" ht="12.75" x14ac:dyDescent="0.2">
      <c r="A18" s="11" t="s">
        <v>14</v>
      </c>
      <c r="B18" s="12" t="s">
        <v>38</v>
      </c>
      <c r="C18" s="12" t="s">
        <v>39</v>
      </c>
      <c r="D18" s="5" t="s">
        <v>28</v>
      </c>
      <c r="E18" s="13">
        <f>1405046+169127</f>
        <v>1574173</v>
      </c>
      <c r="F18" s="13"/>
      <c r="K18" s="2"/>
    </row>
    <row r="19" spans="1:11" ht="12.75" x14ac:dyDescent="0.2">
      <c r="A19" s="11" t="s">
        <v>23</v>
      </c>
      <c r="B19" s="12" t="s">
        <v>40</v>
      </c>
      <c r="C19" s="12" t="s">
        <v>41</v>
      </c>
      <c r="D19" s="5" t="s">
        <v>28</v>
      </c>
      <c r="E19" s="16">
        <v>4440933</v>
      </c>
      <c r="F19" s="16">
        <v>550000</v>
      </c>
    </row>
    <row r="20" spans="1:11" ht="12.75" x14ac:dyDescent="0.2">
      <c r="A20" s="11" t="s">
        <v>42</v>
      </c>
      <c r="B20" s="12" t="s">
        <v>43</v>
      </c>
      <c r="C20" s="12" t="s">
        <v>44</v>
      </c>
      <c r="D20" s="5" t="s">
        <v>45</v>
      </c>
      <c r="E20" s="13">
        <v>2198855</v>
      </c>
      <c r="F20" s="13"/>
    </row>
    <row r="21" spans="1:11" ht="12.75" x14ac:dyDescent="0.2">
      <c r="A21" s="11" t="s">
        <v>42</v>
      </c>
      <c r="B21" s="12" t="s">
        <v>46</v>
      </c>
      <c r="C21" s="12" t="s">
        <v>47</v>
      </c>
      <c r="D21" s="5" t="s">
        <v>45</v>
      </c>
      <c r="E21" s="13">
        <v>5716823</v>
      </c>
      <c r="F21" s="13">
        <v>396500</v>
      </c>
    </row>
    <row r="22" spans="1:11" ht="12.75" x14ac:dyDescent="0.2">
      <c r="A22" s="11" t="s">
        <v>5</v>
      </c>
      <c r="B22" s="12" t="s">
        <v>26</v>
      </c>
      <c r="C22" s="12" t="s">
        <v>48</v>
      </c>
      <c r="D22" s="5" t="s">
        <v>49</v>
      </c>
      <c r="E22" s="13">
        <v>1496173</v>
      </c>
      <c r="F22" s="13"/>
    </row>
    <row r="23" spans="1:11" ht="12.75" x14ac:dyDescent="0.2">
      <c r="A23" s="11" t="s">
        <v>9</v>
      </c>
      <c r="B23" s="5" t="s">
        <v>10</v>
      </c>
      <c r="C23" s="5" t="s">
        <v>50</v>
      </c>
      <c r="D23" s="5" t="s">
        <v>49</v>
      </c>
      <c r="E23" s="13">
        <v>5438798</v>
      </c>
      <c r="F23" s="17">
        <v>2493255.42</v>
      </c>
    </row>
    <row r="24" spans="1:11" ht="12.75" x14ac:dyDescent="0.2">
      <c r="A24" s="11" t="s">
        <v>14</v>
      </c>
      <c r="B24" s="5" t="s">
        <v>38</v>
      </c>
      <c r="C24" s="5" t="s">
        <v>51</v>
      </c>
      <c r="D24" s="5" t="s">
        <v>49</v>
      </c>
      <c r="E24" s="13">
        <v>1003507</v>
      </c>
      <c r="F24" s="13">
        <v>40000</v>
      </c>
    </row>
    <row r="25" spans="1:11" ht="12.75" x14ac:dyDescent="0.2">
      <c r="A25" s="11" t="s">
        <v>23</v>
      </c>
      <c r="B25" s="12" t="s">
        <v>40</v>
      </c>
      <c r="C25" s="12" t="s">
        <v>52</v>
      </c>
      <c r="D25" s="5" t="s">
        <v>49</v>
      </c>
      <c r="E25" s="13">
        <v>3890000</v>
      </c>
      <c r="F25" s="13">
        <v>1700000</v>
      </c>
    </row>
    <row r="26" spans="1:11" ht="12.75" x14ac:dyDescent="0.2">
      <c r="A26" s="11" t="s">
        <v>9</v>
      </c>
      <c r="B26" s="5" t="s">
        <v>10</v>
      </c>
      <c r="C26" s="5" t="s">
        <v>53</v>
      </c>
      <c r="D26" s="5" t="s">
        <v>54</v>
      </c>
      <c r="E26" s="13">
        <v>6982659</v>
      </c>
      <c r="F26" s="13"/>
    </row>
    <row r="27" spans="1:11" ht="12.75" x14ac:dyDescent="0.2">
      <c r="A27" s="11" t="s">
        <v>9</v>
      </c>
      <c r="B27" s="5" t="s">
        <v>10</v>
      </c>
      <c r="C27" s="5" t="s">
        <v>55</v>
      </c>
      <c r="D27" s="5" t="s">
        <v>54</v>
      </c>
      <c r="E27" s="13">
        <v>8008760</v>
      </c>
      <c r="F27" s="17">
        <v>1001505.78</v>
      </c>
    </row>
    <row r="28" spans="1:11" ht="12.75" x14ac:dyDescent="0.2">
      <c r="A28" s="11" t="s">
        <v>9</v>
      </c>
      <c r="B28" s="12" t="s">
        <v>10</v>
      </c>
      <c r="C28" s="12" t="s">
        <v>56</v>
      </c>
      <c r="D28" s="5" t="s">
        <v>54</v>
      </c>
      <c r="E28" s="13">
        <v>973424</v>
      </c>
      <c r="F28" s="13"/>
    </row>
    <row r="29" spans="1:11" ht="12.75" x14ac:dyDescent="0.2">
      <c r="A29" s="11" t="s">
        <v>9</v>
      </c>
      <c r="B29" s="5" t="s">
        <v>10</v>
      </c>
      <c r="C29" s="5" t="s">
        <v>57</v>
      </c>
      <c r="D29" s="5" t="s">
        <v>54</v>
      </c>
      <c r="E29" s="13">
        <v>7961090</v>
      </c>
      <c r="F29" s="13">
        <v>564784</v>
      </c>
    </row>
    <row r="30" spans="1:11" ht="12.75" x14ac:dyDescent="0.2">
      <c r="A30" s="11" t="s">
        <v>23</v>
      </c>
      <c r="B30" s="12" t="s">
        <v>40</v>
      </c>
      <c r="C30" s="12" t="s">
        <v>58</v>
      </c>
      <c r="D30" s="5" t="s">
        <v>54</v>
      </c>
      <c r="E30" s="13">
        <v>315750</v>
      </c>
      <c r="F30" s="13"/>
    </row>
    <row r="31" spans="1:11" ht="12.75" x14ac:dyDescent="0.2">
      <c r="A31" s="11" t="s">
        <v>9</v>
      </c>
      <c r="B31" s="12" t="s">
        <v>10</v>
      </c>
      <c r="C31" s="12" t="s">
        <v>59</v>
      </c>
      <c r="D31" s="5" t="s">
        <v>54</v>
      </c>
      <c r="E31" s="13">
        <v>3834342</v>
      </c>
      <c r="F31" s="17">
        <v>608908.68999999994</v>
      </c>
    </row>
    <row r="32" spans="1:11" ht="12.75" x14ac:dyDescent="0.2">
      <c r="A32" s="11" t="s">
        <v>9</v>
      </c>
      <c r="B32" s="5" t="s">
        <v>10</v>
      </c>
      <c r="C32" s="5" t="s">
        <v>60</v>
      </c>
      <c r="D32" s="5" t="s">
        <v>54</v>
      </c>
      <c r="E32" s="13">
        <v>5096673</v>
      </c>
      <c r="F32" s="17">
        <v>1174291.1399999999</v>
      </c>
    </row>
    <row r="33" spans="1:6" ht="12.75" x14ac:dyDescent="0.2">
      <c r="A33" s="11" t="s">
        <v>9</v>
      </c>
      <c r="B33" s="12" t="s">
        <v>10</v>
      </c>
      <c r="C33" s="12" t="s">
        <v>61</v>
      </c>
      <c r="D33" s="5" t="s">
        <v>54</v>
      </c>
      <c r="E33" s="13">
        <v>2849624</v>
      </c>
      <c r="F33" s="13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5743299DB96E499744BBE4DAFF5045" ma:contentTypeVersion="15" ma:contentTypeDescription="Create a new document." ma:contentTypeScope="" ma:versionID="f0e538166f99d5c2de83cdb16e1440b2">
  <xsd:schema xmlns:xsd="http://www.w3.org/2001/XMLSchema" xmlns:xs="http://www.w3.org/2001/XMLSchema" xmlns:p="http://schemas.microsoft.com/office/2006/metadata/properties" xmlns:ns2="5eea126d-2e46-4612-9eb0-cef1fb3288f7" xmlns:ns3="506f861a-5a3e-4a7d-8ddf-a60e512bc845" targetNamespace="http://schemas.microsoft.com/office/2006/metadata/properties" ma:root="true" ma:fieldsID="e264c019f90dec93a5a2e1b58bf83274" ns2:_="" ns3:_="">
    <xsd:import namespace="5eea126d-2e46-4612-9eb0-cef1fb3288f7"/>
    <xsd:import namespace="506f861a-5a3e-4a7d-8ddf-a60e512bc8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a126d-2e46-4612-9eb0-cef1fb328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db8ce30-a694-4108-9a7f-921c08d0c7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f861a-5a3e-4a7d-8ddf-a60e512bc84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036c077e-7985-4965-ae01-be575b3203b9}" ma:internalName="TaxCatchAll" ma:showField="CatchAllData" ma:web="506f861a-5a3e-4a7d-8ddf-a60e512bc8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ea126d-2e46-4612-9eb0-cef1fb3288f7">
      <Terms xmlns="http://schemas.microsoft.com/office/infopath/2007/PartnerControls"/>
    </lcf76f155ced4ddcb4097134ff3c332f>
    <TaxCatchAll xmlns="506f861a-5a3e-4a7d-8ddf-a60e512bc845" xsi:nil="true"/>
  </documentManagement>
</p:properties>
</file>

<file path=customXml/itemProps1.xml><?xml version="1.0" encoding="utf-8"?>
<ds:datastoreItem xmlns:ds="http://schemas.openxmlformats.org/officeDocument/2006/customXml" ds:itemID="{82416D18-8C03-4DFD-82E9-5D4BD5F662E7}"/>
</file>

<file path=customXml/itemProps2.xml><?xml version="1.0" encoding="utf-8"?>
<ds:datastoreItem xmlns:ds="http://schemas.openxmlformats.org/officeDocument/2006/customXml" ds:itemID="{720682F5-F488-416B-8762-C7A343F3BAA1}"/>
</file>

<file path=customXml/itemProps3.xml><?xml version="1.0" encoding="utf-8"?>
<ds:datastoreItem xmlns:ds="http://schemas.openxmlformats.org/officeDocument/2006/customXml" ds:itemID="{089A8441-CD3A-4DE9-A910-B363D995BE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One - 18267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2025-07-11T02:24:36Z</dcterms:created>
  <dcterms:modified xsi:type="dcterms:W3CDTF">2025-08-05T04:57:24Z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0x010100225743299DB96E499744BBE4DAFF5045</vt:lpwstr>
  </property>
</Properties>
</file>